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E:\Продвижение\Сайт\Медиафайлы\"/>
    </mc:Choice>
  </mc:AlternateContent>
  <xr:revisionPtr revIDLastSave="0" documentId="13_ncr:1_{D3C095F6-CD86-4EA9-83AF-902B521C119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ОБРАЗЕЦ КАЛЬКУЛЯЦИИ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1" l="1"/>
  <c r="C13" i="1" s="1"/>
  <c r="C15" i="1" s="1"/>
  <c r="C17" i="1" s="1"/>
</calcChain>
</file>

<file path=xl/sharedStrings.xml><?xml version="1.0" encoding="utf-8"?>
<sst xmlns="http://schemas.openxmlformats.org/spreadsheetml/2006/main" count="17" uniqueCount="17">
  <si>
    <t>Расходы:</t>
  </si>
  <si>
    <t>Рентабельность (77%)</t>
  </si>
  <si>
    <t>Цена реализации оборудования (без НДС)</t>
  </si>
  <si>
    <t>Цена реализации оборудования (с НДС)</t>
  </si>
  <si>
    <t>РАСЧЁТ ЦЕНЫ РЕАЛИЗАЦИИ</t>
  </si>
  <si>
    <t xml:space="preserve">СТАНОК ________-__ </t>
  </si>
  <si>
    <t>Стоимость оборудования, доллары США</t>
  </si>
  <si>
    <t>Стоимость оборудования, рубли РФ</t>
  </si>
  <si>
    <t>Таможенный сбор, рубли РФ</t>
  </si>
  <si>
    <t>Транспортные услуги, рубли РФ</t>
  </si>
  <si>
    <t>Расходы на сертификацию, рубли РФ</t>
  </si>
  <si>
    <t>Косвенные расходы (10% от стоимости оборудования), рубли РФ</t>
  </si>
  <si>
    <t>Итого расходов:</t>
  </si>
  <si>
    <t>Себестоимость оборудования итого:</t>
  </si>
  <si>
    <t>Генеральнй директор ООО "__________"</t>
  </si>
  <si>
    <t>____________________ ФИО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</si>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</sst>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1" fillId="0" borderId="0" xfId="1"/>
    <xf numFmtId="0" fontId="1" fillId="0" borderId="1" xfId="1" applyBorder="1"/>
    <xf numFmtId="4" fontId="1" fillId="0" borderId="1" xfId="1" applyNumberFormat="1" applyBorder="1"/>
    <xf numFmtId="0" fontId="1" fillId="0" borderId="1" xfId="1" applyBorder="1" applyAlignment="1">
      <alignment wrapText="1"/>
    </xf>
    <xf numFmtId="2" fontId="1" fillId="0" borderId="1" xfId="1" applyNumberFormat="1" applyBorder="1"/>
    <xf numFmtId="0" fontId="2" fillId="0" borderId="1" xfId="1" applyFont="1" applyBorder="1"/>
    <xf numFmtId="4" fontId="2" fillId="0" borderId="1" xfId="1" applyNumberFormat="1" applyFont="1" applyBorder="1"/>
    <xf numFmtId="0" fontId="2" fillId="0" borderId="0" xfId="1" applyFont="1"/>
    <xf numFmtId="0" fontId="2" fillId="0" borderId="1" xfId="1" applyFont="1" applyBorder="1" applyAlignment="1">
      <alignment wrapText="1"/>
    </xf>
    <xf numFmtId="0" fontId="1" fillId="0" borderId="0" xfId="1" applyAlignment="1">
      <alignment horizontal="right"/>
    </xf>
    <xf numFmtId="0" fontId="3" fillId="0" borderId="0" xfId="1" applyFont="1" applyAlignment="1">
      <alignment horizontal="center"/>
    </xf>
    <xf numFmtId="0" fontId="3" fillId="0" borderId="1" xfId="1" applyFont="1" applyBorder="1"/>
    <xf numFmtId="0" fontId="3" fillId="0" borderId="0" xfId="1" applyFont="1"/>
  </cellXfs>
  <cellStyles count="2">
    <cellStyle name="Excel Built-in Normal" xfId="1" xr:uid="{FED5237F-CC7F-4974-99F4-14EF61ACCB26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4"/>
  <sheetViews>
    <sheetView tabSelected="1" workbookViewId="0">
      <selection activeCell="G12" sqref="G12"/>
    </sheetView>
  </sheetViews>
  <sheetFormatPr defaultRowHeight="15" x14ac:dyDescent="0.25"/>
  <cols>
    <col min="1" max="1" width="2.28515625" customWidth="1"/>
    <col min="2" max="2" width="38.140625" customWidth="1"/>
    <col min="3" max="3" width="47.140625" customWidth="1"/>
  </cols>
  <sheetData>
    <row r="1" spans="1:3" x14ac:dyDescent="0.25">
      <c r="A1" s="11" t="s">
        <v>4</v>
      </c>
      <c r="B1" s="11"/>
      <c r="C1" s="11"/>
    </row>
    <row r="2" spans="1:3" x14ac:dyDescent="0.25">
      <c r="A2" s="11" t="s">
        <v>5</v>
      </c>
      <c r="B2" s="11"/>
      <c r="C2" s="11"/>
    </row>
    <row r="3" spans="1:3" x14ac:dyDescent="0.25">
      <c r="A3" s="1"/>
      <c r="B3" s="1"/>
      <c r="C3" s="1"/>
    </row>
    <row r="4" spans="1:3" x14ac:dyDescent="0.25">
      <c r="A4" s="1"/>
      <c r="B4" s="2" t="s">
        <v>6</v>
      </c>
      <c r="C4" s="3">
        <v>2820</v>
      </c>
    </row>
    <row r="5" spans="1:3" x14ac:dyDescent="0.25">
      <c r="A5" s="1"/>
      <c r="B5" s="2"/>
      <c r="C5" s="2"/>
    </row>
    <row r="6" spans="1:3" x14ac:dyDescent="0.25">
      <c r="A6" s="1"/>
      <c r="B6" s="2" t="s">
        <v>7</v>
      </c>
      <c r="C6" s="3">
        <v>209900.67</v>
      </c>
    </row>
    <row r="7" spans="1:3" x14ac:dyDescent="0.25">
      <c r="A7" s="1"/>
      <c r="B7" s="2"/>
      <c r="C7" s="2"/>
    </row>
    <row r="8" spans="1:3" x14ac:dyDescent="0.25">
      <c r="A8" s="1"/>
      <c r="B8" s="12" t="s">
        <v>0</v>
      </c>
      <c r="C8" s="2"/>
    </row>
    <row r="9" spans="1:3" x14ac:dyDescent="0.25">
      <c r="A9" s="1"/>
      <c r="B9" s="2" t="s">
        <v>8</v>
      </c>
      <c r="C9" s="2">
        <v>1033</v>
      </c>
    </row>
    <row r="10" spans="1:3" x14ac:dyDescent="0.25">
      <c r="A10" s="1"/>
      <c r="B10" s="2" t="s">
        <v>9</v>
      </c>
      <c r="C10" s="3">
        <v>15038.29</v>
      </c>
    </row>
    <row r="11" spans="1:3" x14ac:dyDescent="0.25">
      <c r="A11" s="1"/>
      <c r="B11" s="2" t="s">
        <v>10</v>
      </c>
      <c r="C11" s="3">
        <v>7500</v>
      </c>
    </row>
    <row r="12" spans="1:3" ht="30" customHeight="1" x14ac:dyDescent="0.25">
      <c r="A12" s="1"/>
      <c r="B12" s="4" t="s">
        <v>11</v>
      </c>
      <c r="C12" s="5">
        <f>C6*0.1</f>
        <v>20990.067000000003</v>
      </c>
    </row>
    <row r="13" spans="1:3" x14ac:dyDescent="0.25">
      <c r="A13" s="1"/>
      <c r="B13" s="2" t="s">
        <v>12</v>
      </c>
      <c r="C13" s="5">
        <f>SUM(C9:C12)</f>
        <v>44561.357000000004</v>
      </c>
    </row>
    <row r="14" spans="1:3" x14ac:dyDescent="0.25">
      <c r="A14" s="1"/>
      <c r="B14" s="2"/>
      <c r="C14" s="2"/>
    </row>
    <row r="15" spans="1:3" ht="15.75" x14ac:dyDescent="0.25">
      <c r="A15" s="1"/>
      <c r="B15" s="6" t="s">
        <v>13</v>
      </c>
      <c r="C15" s="7">
        <f>C6+C13</f>
        <v>254462.027</v>
      </c>
    </row>
    <row r="16" spans="1:3" x14ac:dyDescent="0.25">
      <c r="A16" s="1"/>
      <c r="B16" s="2"/>
      <c r="C16" s="2"/>
    </row>
    <row r="17" spans="1:3" x14ac:dyDescent="0.25">
      <c r="A17" s="1"/>
      <c r="B17" s="2" t="s">
        <v>1</v>
      </c>
      <c r="C17" s="3">
        <f>C19-C15</f>
        <v>195537.973</v>
      </c>
    </row>
    <row r="18" spans="1:3" x14ac:dyDescent="0.25">
      <c r="A18" s="1"/>
      <c r="B18" s="2"/>
      <c r="C18" s="2"/>
    </row>
    <row r="19" spans="1:3" ht="29.25" customHeight="1" x14ac:dyDescent="0.25">
      <c r="A19" s="1"/>
      <c r="B19" s="4" t="s">
        <v>2</v>
      </c>
      <c r="C19" s="3">
        <v>450000</v>
      </c>
    </row>
    <row r="20" spans="1:3" ht="32.25" customHeight="1" x14ac:dyDescent="0.25">
      <c r="A20" s="8"/>
      <c r="B20" s="9" t="s">
        <v>3</v>
      </c>
      <c r="C20" s="7">
        <v>540000</v>
      </c>
    </row>
    <row r="21" spans="1:3" x14ac:dyDescent="0.25">
      <c r="A21" s="1"/>
      <c r="B21" s="1"/>
      <c r="C21" s="1"/>
    </row>
    <row r="22" spans="1:3" x14ac:dyDescent="0.25">
      <c r="A22" s="1"/>
      <c r="B22" s="13" t="s">
        <v>14</v>
      </c>
      <c r="C22" s="13" t="s">
        <v>15</v>
      </c>
    </row>
    <row r="23" spans="1:3" x14ac:dyDescent="0.25">
      <c r="A23" s="1"/>
      <c r="B23" s="13"/>
      <c r="C23" s="13" t="s">
        <v>16</v>
      </c>
    </row>
    <row r="24" spans="1:3" x14ac:dyDescent="0.25">
      <c r="A24" s="1"/>
      <c r="B24" s="1"/>
      <c r="C24" s="10"/>
    </row>
  </sheetData>
  <mergeCells count="2">
    <mergeCell ref="A1:C1"/>
    <mergeCell ref="A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ОБРАЗЕЦ КАЛЬКУЛЯЦИИ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</dc:creator>
  <cp:lastModifiedBy>Dmitry</cp:lastModifiedBy>
  <dcterms:created xsi:type="dcterms:W3CDTF">2015-06-05T18:19:34Z</dcterms:created>
  <dcterms:modified xsi:type="dcterms:W3CDTF">2021-09-13T10:55:58Z</dcterms:modified>
</cp:coreProperties>
</file>